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<sst xmlns="http://schemas.openxmlformats.org/spreadsheetml/2006/main" count="228" uniqueCount="136">
  <si>
    <t>附件2：</t>
  </si>
  <si>
    <t>2026年宝清县公开招聘卫生工作人员总成绩</t>
  </si>
  <si>
    <t>姓名</t>
  </si>
  <si>
    <t>准考证号</t>
  </si>
  <si>
    <t>报考单位</t>
  </si>
  <si>
    <t>报考岗位</t>
  </si>
  <si>
    <t>岗位代码</t>
  </si>
  <si>
    <t>笔试
成绩</t>
  </si>
  <si>
    <t>政策性加分</t>
  </si>
  <si>
    <t>笔试总成绩</t>
  </si>
  <si>
    <t>笔试成绩60%折算</t>
  </si>
  <si>
    <t>面试成绩</t>
  </si>
  <si>
    <t>面试成绩40%折算</t>
  </si>
  <si>
    <t>总成绩</t>
  </si>
  <si>
    <t>名次</t>
  </si>
  <si>
    <t>解金芳</t>
  </si>
  <si>
    <t>26010101</t>
  </si>
  <si>
    <t>宝清县人民医院</t>
  </si>
  <si>
    <t>心电室医生1</t>
  </si>
  <si>
    <t>01</t>
  </si>
  <si>
    <t>面试缺考</t>
  </si>
  <si>
    <t>袁鑫</t>
  </si>
  <si>
    <t>26030902</t>
  </si>
  <si>
    <t>影像科医生</t>
  </si>
  <si>
    <t>03</t>
  </si>
  <si>
    <t>王铎</t>
  </si>
  <si>
    <t>26030904</t>
  </si>
  <si>
    <t>徐海威</t>
  </si>
  <si>
    <t>26030901</t>
  </si>
  <si>
    <t>潘婷</t>
  </si>
  <si>
    <t>26040905</t>
  </si>
  <si>
    <t>影像科技师</t>
  </si>
  <si>
    <t>04</t>
  </si>
  <si>
    <t>王可心</t>
  </si>
  <si>
    <t>26040913</t>
  </si>
  <si>
    <t>张雪怡</t>
  </si>
  <si>
    <t>26070103</t>
  </si>
  <si>
    <t>心内科医生</t>
  </si>
  <si>
    <t>07</t>
  </si>
  <si>
    <t>郭磊</t>
  </si>
  <si>
    <t>26070104</t>
  </si>
  <si>
    <t>张万羽</t>
  </si>
  <si>
    <t>神经内科医生</t>
  </si>
  <si>
    <t>08</t>
  </si>
  <si>
    <t>杨欣</t>
  </si>
  <si>
    <t>苏小敏</t>
  </si>
  <si>
    <t>普外科医生</t>
  </si>
  <si>
    <t>09</t>
  </si>
  <si>
    <t>李国微</t>
  </si>
  <si>
    <t>感染科医生</t>
  </si>
  <si>
    <t>10</t>
  </si>
  <si>
    <t>王宇</t>
  </si>
  <si>
    <t>急诊科医生</t>
  </si>
  <si>
    <t>12</t>
  </si>
  <si>
    <t>李吉祥</t>
  </si>
  <si>
    <t>宝清县中医院</t>
  </si>
  <si>
    <t>临床医生1</t>
  </si>
  <si>
    <t>13</t>
  </si>
  <si>
    <t>张森</t>
  </si>
  <si>
    <t>伦志伟</t>
  </si>
  <si>
    <t>宋清鹏</t>
  </si>
  <si>
    <t>宝清县双胜社区卫生服务中心</t>
  </si>
  <si>
    <t>临床医生</t>
  </si>
  <si>
    <t>31</t>
  </si>
  <si>
    <t>邓梦迪</t>
  </si>
  <si>
    <t>宝清县朝阳镇东兴卫生院</t>
  </si>
  <si>
    <t>检验医师</t>
  </si>
  <si>
    <t>32</t>
  </si>
  <si>
    <t>韩冲</t>
  </si>
  <si>
    <t>26331030</t>
  </si>
  <si>
    <t>宝清县朝阳镇中心卫生院</t>
  </si>
  <si>
    <t>中医医生</t>
  </si>
  <si>
    <t>33</t>
  </si>
  <si>
    <t>顾明医</t>
  </si>
  <si>
    <t>孙涛</t>
  </si>
  <si>
    <t>刘芳</t>
  </si>
  <si>
    <t>宝清县青原镇中心卫生院</t>
  </si>
  <si>
    <t>34</t>
  </si>
  <si>
    <t>王奥</t>
  </si>
  <si>
    <t>安祁</t>
  </si>
  <si>
    <t>宝清县七星泡镇中心卫生院</t>
  </si>
  <si>
    <t>35</t>
  </si>
  <si>
    <t>潘洪杰</t>
  </si>
  <si>
    <t>临床医生2</t>
  </si>
  <si>
    <t>胡英哲</t>
  </si>
  <si>
    <t>14</t>
  </si>
  <si>
    <t>陈欣</t>
  </si>
  <si>
    <t>马楠</t>
  </si>
  <si>
    <t>临床医生3</t>
  </si>
  <si>
    <t>15</t>
  </si>
  <si>
    <t>宋崇东</t>
  </si>
  <si>
    <t>张建军</t>
  </si>
  <si>
    <t>临床医生4</t>
  </si>
  <si>
    <t>16</t>
  </si>
  <si>
    <t>吴泓辉</t>
  </si>
  <si>
    <t>范林翰</t>
  </si>
  <si>
    <t>麻醉医生2</t>
  </si>
  <si>
    <t>18</t>
  </si>
  <si>
    <t>影像科医生1</t>
  </si>
  <si>
    <t>19</t>
  </si>
  <si>
    <t>李群航</t>
  </si>
  <si>
    <t>影像科医生2</t>
  </si>
  <si>
    <t>20</t>
  </si>
  <si>
    <t>于洋洋</t>
  </si>
  <si>
    <t>宝清县妇幼保健院</t>
  </si>
  <si>
    <t>22</t>
  </si>
  <si>
    <t>王长山</t>
  </si>
  <si>
    <t>葛思祺</t>
  </si>
  <si>
    <t>妇产科医生</t>
  </si>
  <si>
    <t>23</t>
  </si>
  <si>
    <t>关震</t>
  </si>
  <si>
    <t>宝清县疾病预防控制中心</t>
  </si>
  <si>
    <t>微生物理化检验检测</t>
  </si>
  <si>
    <t>吴晗</t>
  </si>
  <si>
    <t>张金楠</t>
  </si>
  <si>
    <t>杨红煜</t>
  </si>
  <si>
    <t>卫生监督</t>
  </si>
  <si>
    <t>27</t>
  </si>
  <si>
    <t>山权</t>
  </si>
  <si>
    <t>李文齐</t>
  </si>
  <si>
    <t>宝清县突发公共卫生事件处置中心</t>
  </si>
  <si>
    <t>办公室科员</t>
  </si>
  <si>
    <t>张新华</t>
  </si>
  <si>
    <t>王春雪</t>
  </si>
  <si>
    <t>宝清县中心血站</t>
  </si>
  <si>
    <t>29</t>
  </si>
  <si>
    <t>石晓慧</t>
  </si>
  <si>
    <t>谭茗予</t>
  </si>
  <si>
    <t>宝清县亨利社区卫生服务中心</t>
  </si>
  <si>
    <t>30</t>
  </si>
  <si>
    <t>褚金昌</t>
  </si>
  <si>
    <t>佟慧</t>
  </si>
  <si>
    <t>综合办公室</t>
  </si>
  <si>
    <t>臧红晶</t>
  </si>
  <si>
    <t>25</t>
  </si>
  <si>
    <t>刘悦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</si>
</sst>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Continuous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topLeftCell="A22" workbookViewId="0">
      <selection activeCell="D44" sqref="D44"/>
    </sheetView>
  </sheetViews>
  <sheetFormatPr defaultColWidth="9" defaultRowHeight="13.5"/>
  <cols>
    <col min="1" max="1" width="9" style="3"/>
    <col min="2" max="2" width="9.54166666666667" style="4"/>
    <col min="3" max="3" width="30.75" style="3" customWidth="1"/>
    <col min="4" max="4" width="19.5" style="3" customWidth="1"/>
    <col min="5" max="5" width="12.375" style="3" customWidth="1"/>
    <col min="6" max="6" width="9" style="5"/>
    <col min="7" max="7" width="8.25" style="5" customWidth="1"/>
    <col min="8" max="8" width="11.5" style="5" customWidth="1"/>
    <col min="9" max="10" width="9" style="5"/>
    <col min="11" max="12" width="9" style="3"/>
    <col min="13" max="13" width="9" style="5"/>
    <col min="14" max="16384" width="9" style="3"/>
  </cols>
  <sheetData>
    <row r="1" s="1" customFormat="1" spans="1:13">
      <c r="A1" s="1" t="s">
        <v>0</v>
      </c>
      <c r="B1" s="6"/>
      <c r="F1" s="7"/>
      <c r="G1" s="7"/>
      <c r="H1" s="7"/>
      <c r="I1" s="7"/>
      <c r="J1" s="7"/>
      <c r="K1" s="7"/>
      <c r="L1" s="7"/>
      <c r="M1" s="7"/>
    </row>
    <row r="2" s="1" customFormat="1" ht="4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30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12" t="s">
        <v>8</v>
      </c>
      <c r="H3" s="11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20" customHeight="1" spans="1:13">
      <c r="A4" s="13" t="s">
        <v>15</v>
      </c>
      <c r="B4" s="14" t="s">
        <v>16</v>
      </c>
      <c r="C4" s="13" t="s">
        <v>17</v>
      </c>
      <c r="D4" s="13" t="s">
        <v>18</v>
      </c>
      <c r="E4" s="18" t="s">
        <v>19</v>
      </c>
      <c r="F4" s="16">
        <v>60.55</v>
      </c>
      <c r="G4" s="16">
        <v>0</v>
      </c>
      <c r="H4" s="16">
        <f t="shared" ref="H4:H54" si="0">F4+G4</f>
        <v>60.55</v>
      </c>
      <c r="I4" s="16">
        <f t="shared" ref="I4:I54" si="1">H4*0.6</f>
        <v>36.33</v>
      </c>
      <c r="J4" s="16">
        <v>0</v>
      </c>
      <c r="K4" s="17">
        <f t="shared" ref="K4:K54" si="2">J4*0.4</f>
        <v>0</v>
      </c>
      <c r="L4" s="17">
        <f t="shared" ref="L4:L54" si="3">I4+K4</f>
        <v>36.33</v>
      </c>
      <c r="M4" s="16" t="s">
        <v>20</v>
      </c>
    </row>
    <row r="5" s="3" customFormat="1" ht="20" customHeight="1" spans="1:13">
      <c r="A5" s="13" t="s">
        <v>21</v>
      </c>
      <c r="B5" s="14" t="s">
        <v>22</v>
      </c>
      <c r="C5" s="13" t="s">
        <v>17</v>
      </c>
      <c r="D5" s="13" t="s">
        <v>23</v>
      </c>
      <c r="E5" s="18" t="s">
        <v>24</v>
      </c>
      <c r="F5" s="16">
        <v>72.9</v>
      </c>
      <c r="G5" s="16">
        <v>0</v>
      </c>
      <c r="H5" s="16">
        <f t="shared" si="0"/>
        <v>72.9</v>
      </c>
      <c r="I5" s="16">
        <f t="shared" si="1"/>
        <v>43.74</v>
      </c>
      <c r="J5" s="16">
        <v>77.22</v>
      </c>
      <c r="K5" s="17">
        <f t="shared" si="2"/>
        <v>30.888</v>
      </c>
      <c r="L5" s="17">
        <f t="shared" si="3"/>
        <v>74.628</v>
      </c>
      <c r="M5" s="16">
        <v>1</v>
      </c>
    </row>
    <row r="6" s="3" customFormat="1" ht="20" customHeight="1" spans="1:13">
      <c r="A6" s="13" t="s">
        <v>25</v>
      </c>
      <c r="B6" s="14" t="s">
        <v>26</v>
      </c>
      <c r="C6" s="13" t="s">
        <v>17</v>
      </c>
      <c r="D6" s="13" t="s">
        <v>23</v>
      </c>
      <c r="E6" s="18" t="s">
        <v>24</v>
      </c>
      <c r="F6" s="16">
        <v>68.45</v>
      </c>
      <c r="G6" s="16">
        <v>0</v>
      </c>
      <c r="H6" s="16">
        <f t="shared" si="0"/>
        <v>68.45</v>
      </c>
      <c r="I6" s="16">
        <f t="shared" si="1"/>
        <v>41.07</v>
      </c>
      <c r="J6" s="16">
        <v>75.08</v>
      </c>
      <c r="K6" s="17">
        <f t="shared" si="2"/>
        <v>30.032</v>
      </c>
      <c r="L6" s="17">
        <f t="shared" si="3"/>
        <v>71.102</v>
      </c>
      <c r="M6" s="16">
        <v>2</v>
      </c>
    </row>
    <row r="7" s="3" customFormat="1" ht="20" customHeight="1" spans="1:13">
      <c r="A7" s="13" t="s">
        <v>27</v>
      </c>
      <c r="B7" s="14" t="s">
        <v>28</v>
      </c>
      <c r="C7" s="13" t="s">
        <v>17</v>
      </c>
      <c r="D7" s="13" t="s">
        <v>23</v>
      </c>
      <c r="E7" s="18" t="s">
        <v>24</v>
      </c>
      <c r="F7" s="16">
        <v>66.2</v>
      </c>
      <c r="G7" s="16">
        <v>0</v>
      </c>
      <c r="H7" s="16">
        <f t="shared" si="0"/>
        <v>66.2</v>
      </c>
      <c r="I7" s="16">
        <f t="shared" si="1"/>
        <v>39.72</v>
      </c>
      <c r="J7" s="16">
        <v>0</v>
      </c>
      <c r="K7" s="17">
        <f t="shared" si="2"/>
        <v>0</v>
      </c>
      <c r="L7" s="17">
        <f t="shared" si="3"/>
        <v>39.72</v>
      </c>
      <c r="M7" s="16" t="s">
        <v>20</v>
      </c>
    </row>
    <row r="8" s="3" customFormat="1" ht="20" customHeight="1" spans="1:13">
      <c r="A8" s="13" t="s">
        <v>29</v>
      </c>
      <c r="B8" s="14" t="s">
        <v>30</v>
      </c>
      <c r="C8" s="13" t="s">
        <v>17</v>
      </c>
      <c r="D8" s="13" t="s">
        <v>31</v>
      </c>
      <c r="E8" s="18" t="s">
        <v>32</v>
      </c>
      <c r="F8" s="16">
        <v>65.15</v>
      </c>
      <c r="G8" s="16">
        <v>0</v>
      </c>
      <c r="H8" s="16">
        <f t="shared" si="0"/>
        <v>65.15</v>
      </c>
      <c r="I8" s="16">
        <f t="shared" si="1"/>
        <v>39.09</v>
      </c>
      <c r="J8" s="16">
        <v>77.48</v>
      </c>
      <c r="K8" s="17">
        <f t="shared" si="2"/>
        <v>30.992</v>
      </c>
      <c r="L8" s="17">
        <f t="shared" si="3"/>
        <v>70.082</v>
      </c>
      <c r="M8" s="16">
        <v>1</v>
      </c>
    </row>
    <row r="9" s="3" customFormat="1" ht="20" customHeight="1" spans="1:13">
      <c r="A9" s="13" t="s">
        <v>33</v>
      </c>
      <c r="B9" s="14" t="s">
        <v>34</v>
      </c>
      <c r="C9" s="13" t="s">
        <v>17</v>
      </c>
      <c r="D9" s="13" t="s">
        <v>31</v>
      </c>
      <c r="E9" s="18" t="s">
        <v>32</v>
      </c>
      <c r="F9" s="16">
        <v>64</v>
      </c>
      <c r="G9" s="16">
        <v>0</v>
      </c>
      <c r="H9" s="16">
        <f t="shared" si="0"/>
        <v>64</v>
      </c>
      <c r="I9" s="16">
        <f t="shared" si="1"/>
        <v>38.4</v>
      </c>
      <c r="J9" s="16">
        <v>76.4</v>
      </c>
      <c r="K9" s="17">
        <f t="shared" si="2"/>
        <v>30.56</v>
      </c>
      <c r="L9" s="17">
        <f t="shared" si="3"/>
        <v>68.96</v>
      </c>
      <c r="M9" s="16">
        <v>2</v>
      </c>
    </row>
    <row r="10" s="3" customFormat="1" ht="20" customHeight="1" spans="1:13">
      <c r="A10" s="13" t="s">
        <v>35</v>
      </c>
      <c r="B10" s="14" t="s">
        <v>36</v>
      </c>
      <c r="C10" s="13" t="s">
        <v>17</v>
      </c>
      <c r="D10" s="13" t="s">
        <v>37</v>
      </c>
      <c r="E10" s="18" t="s">
        <v>38</v>
      </c>
      <c r="F10" s="16">
        <v>62.6</v>
      </c>
      <c r="G10" s="16">
        <v>0</v>
      </c>
      <c r="H10" s="16">
        <f t="shared" si="0"/>
        <v>62.6</v>
      </c>
      <c r="I10" s="16">
        <f t="shared" si="1"/>
        <v>37.56</v>
      </c>
      <c r="J10" s="16">
        <v>75.76</v>
      </c>
      <c r="K10" s="17">
        <f t="shared" si="2"/>
        <v>30.304</v>
      </c>
      <c r="L10" s="17">
        <f t="shared" si="3"/>
        <v>67.864</v>
      </c>
      <c r="M10" s="16">
        <v>1</v>
      </c>
    </row>
    <row r="11" s="3" customFormat="1" ht="20" customHeight="1" spans="1:13">
      <c r="A11" s="13" t="s">
        <v>39</v>
      </c>
      <c r="B11" s="14" t="s">
        <v>40</v>
      </c>
      <c r="C11" s="13" t="s">
        <v>17</v>
      </c>
      <c r="D11" s="13" t="s">
        <v>37</v>
      </c>
      <c r="E11" s="18" t="s">
        <v>38</v>
      </c>
      <c r="F11" s="16">
        <v>61.15</v>
      </c>
      <c r="G11" s="16">
        <v>0</v>
      </c>
      <c r="H11" s="16">
        <f t="shared" si="0"/>
        <v>61.15</v>
      </c>
      <c r="I11" s="16">
        <f t="shared" si="1"/>
        <v>36.69</v>
      </c>
      <c r="J11" s="16">
        <v>71.32</v>
      </c>
      <c r="K11" s="17">
        <f t="shared" si="2"/>
        <v>28.528</v>
      </c>
      <c r="L11" s="17">
        <f t="shared" si="3"/>
        <v>65.218</v>
      </c>
      <c r="M11" s="16">
        <v>2</v>
      </c>
    </row>
    <row r="12" s="3" customFormat="1" ht="20" customHeight="1" spans="1:13">
      <c r="A12" s="13" t="s">
        <v>41</v>
      </c>
      <c r="B12" s="14">
        <v>26080106</v>
      </c>
      <c r="C12" s="13" t="s">
        <v>17</v>
      </c>
      <c r="D12" s="13" t="s">
        <v>42</v>
      </c>
      <c r="E12" s="18" t="s">
        <v>43</v>
      </c>
      <c r="F12" s="16">
        <v>67.75</v>
      </c>
      <c r="G12" s="16">
        <v>0</v>
      </c>
      <c r="H12" s="16">
        <f t="shared" si="0"/>
        <v>67.75</v>
      </c>
      <c r="I12" s="16">
        <f t="shared" si="1"/>
        <v>40.65</v>
      </c>
      <c r="J12" s="16">
        <v>77.8</v>
      </c>
      <c r="K12" s="17">
        <f t="shared" si="2"/>
        <v>31.12</v>
      </c>
      <c r="L12" s="17">
        <f t="shared" si="3"/>
        <v>71.77</v>
      </c>
      <c r="M12" s="16">
        <v>1</v>
      </c>
    </row>
    <row r="13" s="3" customFormat="1" ht="20" customHeight="1" spans="1:13">
      <c r="A13" s="13" t="s">
        <v>44</v>
      </c>
      <c r="B13" s="14">
        <v>26080105</v>
      </c>
      <c r="C13" s="13" t="s">
        <v>17</v>
      </c>
      <c r="D13" s="13" t="s">
        <v>42</v>
      </c>
      <c r="E13" s="18" t="s">
        <v>43</v>
      </c>
      <c r="F13" s="16">
        <v>61.35</v>
      </c>
      <c r="G13" s="16">
        <v>0</v>
      </c>
      <c r="H13" s="16">
        <f t="shared" si="0"/>
        <v>61.35</v>
      </c>
      <c r="I13" s="16">
        <f t="shared" si="1"/>
        <v>36.81</v>
      </c>
      <c r="J13" s="16">
        <v>80.56</v>
      </c>
      <c r="K13" s="17">
        <f t="shared" si="2"/>
        <v>32.224</v>
      </c>
      <c r="L13" s="17">
        <f t="shared" si="3"/>
        <v>69.034</v>
      </c>
      <c r="M13" s="16">
        <v>2</v>
      </c>
    </row>
    <row r="14" s="3" customFormat="1" ht="20" customHeight="1" spans="1:13">
      <c r="A14" s="13" t="s">
        <v>45</v>
      </c>
      <c r="B14" s="14">
        <v>26090107</v>
      </c>
      <c r="C14" s="13" t="s">
        <v>17</v>
      </c>
      <c r="D14" s="13" t="s">
        <v>46</v>
      </c>
      <c r="E14" s="18" t="s">
        <v>47</v>
      </c>
      <c r="F14" s="16">
        <v>60.25</v>
      </c>
      <c r="G14" s="16">
        <v>0</v>
      </c>
      <c r="H14" s="16">
        <f t="shared" si="0"/>
        <v>60.25</v>
      </c>
      <c r="I14" s="16">
        <f t="shared" si="1"/>
        <v>36.15</v>
      </c>
      <c r="J14" s="16">
        <v>71.28</v>
      </c>
      <c r="K14" s="17">
        <f t="shared" si="2"/>
        <v>28.512</v>
      </c>
      <c r="L14" s="17">
        <f t="shared" si="3"/>
        <v>64.662</v>
      </c>
      <c r="M14" s="16">
        <v>1</v>
      </c>
    </row>
    <row r="15" s="3" customFormat="1" ht="20" customHeight="1" spans="1:13">
      <c r="A15" s="13" t="s">
        <v>48</v>
      </c>
      <c r="B15" s="14">
        <v>26100108</v>
      </c>
      <c r="C15" s="13" t="s">
        <v>17</v>
      </c>
      <c r="D15" s="13" t="s">
        <v>49</v>
      </c>
      <c r="E15" s="18" t="s">
        <v>50</v>
      </c>
      <c r="F15" s="16">
        <v>63.3</v>
      </c>
      <c r="G15" s="16">
        <v>0</v>
      </c>
      <c r="H15" s="16">
        <f t="shared" si="0"/>
        <v>63.3</v>
      </c>
      <c r="I15" s="16">
        <f t="shared" si="1"/>
        <v>37.98</v>
      </c>
      <c r="J15" s="16">
        <v>75.92</v>
      </c>
      <c r="K15" s="17">
        <f t="shared" si="2"/>
        <v>30.368</v>
      </c>
      <c r="L15" s="17">
        <f t="shared" si="3"/>
        <v>68.348</v>
      </c>
      <c r="M15" s="16">
        <v>1</v>
      </c>
    </row>
    <row r="16" s="3" customFormat="1" ht="20" customHeight="1" spans="1:13">
      <c r="A16" s="13" t="s">
        <v>51</v>
      </c>
      <c r="B16" s="14">
        <v>26120109</v>
      </c>
      <c r="C16" s="13" t="s">
        <v>17</v>
      </c>
      <c r="D16" s="13" t="s">
        <v>52</v>
      </c>
      <c r="E16" s="18" t="s">
        <v>53</v>
      </c>
      <c r="F16" s="16">
        <v>61.1</v>
      </c>
      <c r="G16" s="16">
        <v>0</v>
      </c>
      <c r="H16" s="16">
        <f t="shared" si="0"/>
        <v>61.1</v>
      </c>
      <c r="I16" s="16">
        <f t="shared" si="1"/>
        <v>36.66</v>
      </c>
      <c r="J16" s="16">
        <v>74.54</v>
      </c>
      <c r="K16" s="17">
        <f t="shared" si="2"/>
        <v>29.816</v>
      </c>
      <c r="L16" s="17">
        <f t="shared" si="3"/>
        <v>66.476</v>
      </c>
      <c r="M16" s="16">
        <v>1</v>
      </c>
    </row>
    <row r="17" s="3" customFormat="1" ht="20" customHeight="1" spans="1:13">
      <c r="A17" s="13" t="s">
        <v>54</v>
      </c>
      <c r="B17" s="14">
        <v>26131003</v>
      </c>
      <c r="C17" s="13" t="s">
        <v>55</v>
      </c>
      <c r="D17" s="13" t="s">
        <v>56</v>
      </c>
      <c r="E17" s="18" t="s">
        <v>57</v>
      </c>
      <c r="F17" s="16">
        <v>74.1</v>
      </c>
      <c r="G17" s="16">
        <v>0</v>
      </c>
      <c r="H17" s="16">
        <f t="shared" si="0"/>
        <v>74.1</v>
      </c>
      <c r="I17" s="16">
        <f t="shared" si="1"/>
        <v>44.46</v>
      </c>
      <c r="J17" s="16">
        <v>76.24</v>
      </c>
      <c r="K17" s="17">
        <f t="shared" si="2"/>
        <v>30.496</v>
      </c>
      <c r="L17" s="17">
        <f t="shared" si="3"/>
        <v>74.956</v>
      </c>
      <c r="M17" s="16">
        <v>1</v>
      </c>
    </row>
    <row r="18" s="3" customFormat="1" ht="20" customHeight="1" spans="1:13">
      <c r="A18" s="13" t="s">
        <v>58</v>
      </c>
      <c r="B18" s="14">
        <v>26131001</v>
      </c>
      <c r="C18" s="13" t="s">
        <v>55</v>
      </c>
      <c r="D18" s="13" t="s">
        <v>56</v>
      </c>
      <c r="E18" s="18" t="s">
        <v>57</v>
      </c>
      <c r="F18" s="16">
        <v>63.65</v>
      </c>
      <c r="G18" s="16">
        <v>0</v>
      </c>
      <c r="H18" s="16">
        <f t="shared" si="0"/>
        <v>63.65</v>
      </c>
      <c r="I18" s="16">
        <f t="shared" si="1"/>
        <v>38.19</v>
      </c>
      <c r="J18" s="16">
        <v>75.84</v>
      </c>
      <c r="K18" s="17">
        <f t="shared" si="2"/>
        <v>30.336</v>
      </c>
      <c r="L18" s="17">
        <f t="shared" si="3"/>
        <v>68.526</v>
      </c>
      <c r="M18" s="16">
        <v>3</v>
      </c>
    </row>
    <row r="19" s="3" customFormat="1" ht="20" customHeight="1" spans="1:13">
      <c r="A19" s="13" t="s">
        <v>59</v>
      </c>
      <c r="B19" s="14">
        <v>26131005</v>
      </c>
      <c r="C19" s="13" t="s">
        <v>55</v>
      </c>
      <c r="D19" s="13" t="s">
        <v>56</v>
      </c>
      <c r="E19" s="18" t="s">
        <v>57</v>
      </c>
      <c r="F19" s="16">
        <v>62.9</v>
      </c>
      <c r="G19" s="16">
        <v>0</v>
      </c>
      <c r="H19" s="16">
        <f t="shared" si="0"/>
        <v>62.9</v>
      </c>
      <c r="I19" s="16">
        <f t="shared" si="1"/>
        <v>37.74</v>
      </c>
      <c r="J19" s="16">
        <v>78.22</v>
      </c>
      <c r="K19" s="17">
        <f t="shared" si="2"/>
        <v>31.288</v>
      </c>
      <c r="L19" s="17">
        <f t="shared" si="3"/>
        <v>69.028</v>
      </c>
      <c r="M19" s="16">
        <v>2</v>
      </c>
    </row>
    <row r="20" s="3" customFormat="1" ht="20" customHeight="1" spans="1:13">
      <c r="A20" s="13" t="s">
        <v>60</v>
      </c>
      <c r="B20" s="14">
        <v>26310217</v>
      </c>
      <c r="C20" s="13" t="s">
        <v>61</v>
      </c>
      <c r="D20" s="13" t="s">
        <v>62</v>
      </c>
      <c r="E20" s="18" t="s">
        <v>63</v>
      </c>
      <c r="F20" s="16">
        <v>61.05</v>
      </c>
      <c r="G20" s="16">
        <v>0</v>
      </c>
      <c r="H20" s="16">
        <f t="shared" si="0"/>
        <v>61.05</v>
      </c>
      <c r="I20" s="16">
        <f t="shared" si="1"/>
        <v>36.63</v>
      </c>
      <c r="J20" s="16">
        <v>75.26</v>
      </c>
      <c r="K20" s="17">
        <f t="shared" si="2"/>
        <v>30.104</v>
      </c>
      <c r="L20" s="17">
        <f t="shared" si="3"/>
        <v>66.734</v>
      </c>
      <c r="M20" s="16">
        <v>1</v>
      </c>
    </row>
    <row r="21" s="3" customFormat="1" ht="20" customHeight="1" spans="1:13">
      <c r="A21" s="13" t="s">
        <v>64</v>
      </c>
      <c r="B21" s="14">
        <v>26320429</v>
      </c>
      <c r="C21" s="13" t="s">
        <v>65</v>
      </c>
      <c r="D21" s="13" t="s">
        <v>66</v>
      </c>
      <c r="E21" s="18" t="s">
        <v>67</v>
      </c>
      <c r="F21" s="16">
        <v>66.4</v>
      </c>
      <c r="G21" s="16">
        <v>0</v>
      </c>
      <c r="H21" s="16">
        <f t="shared" si="0"/>
        <v>66.4</v>
      </c>
      <c r="I21" s="16">
        <f t="shared" si="1"/>
        <v>39.84</v>
      </c>
      <c r="J21" s="16">
        <v>74.04</v>
      </c>
      <c r="K21" s="17">
        <f t="shared" si="2"/>
        <v>29.616</v>
      </c>
      <c r="L21" s="17">
        <f t="shared" si="3"/>
        <v>69.456</v>
      </c>
      <c r="M21" s="16">
        <v>1</v>
      </c>
    </row>
    <row r="22" s="3" customFormat="1" ht="20" customHeight="1" spans="1:13">
      <c r="A22" s="13" t="s">
        <v>68</v>
      </c>
      <c r="B22" s="14" t="s">
        <v>69</v>
      </c>
      <c r="C22" s="13" t="s">
        <v>70</v>
      </c>
      <c r="D22" s="13" t="s">
        <v>71</v>
      </c>
      <c r="E22" s="18" t="s">
        <v>72</v>
      </c>
      <c r="F22" s="16">
        <v>62.05</v>
      </c>
      <c r="G22" s="16">
        <v>15</v>
      </c>
      <c r="H22" s="16">
        <f t="shared" si="0"/>
        <v>77.05</v>
      </c>
      <c r="I22" s="16">
        <f t="shared" si="1"/>
        <v>46.23</v>
      </c>
      <c r="J22" s="16">
        <v>74.36</v>
      </c>
      <c r="K22" s="17">
        <f t="shared" si="2"/>
        <v>29.744</v>
      </c>
      <c r="L22" s="17">
        <f t="shared" si="3"/>
        <v>75.974</v>
      </c>
      <c r="M22" s="16">
        <v>1</v>
      </c>
    </row>
    <row r="23" s="3" customFormat="1" ht="20" customHeight="1" spans="1:13">
      <c r="A23" s="13" t="s">
        <v>73</v>
      </c>
      <c r="B23" s="14">
        <v>26331024</v>
      </c>
      <c r="C23" s="13" t="s">
        <v>70</v>
      </c>
      <c r="D23" s="13" t="s">
        <v>71</v>
      </c>
      <c r="E23" s="18" t="s">
        <v>72</v>
      </c>
      <c r="F23" s="16">
        <v>66.5</v>
      </c>
      <c r="G23" s="16">
        <v>0</v>
      </c>
      <c r="H23" s="16">
        <f t="shared" si="0"/>
        <v>66.5</v>
      </c>
      <c r="I23" s="16">
        <f t="shared" si="1"/>
        <v>39.9</v>
      </c>
      <c r="J23" s="16">
        <v>71.2</v>
      </c>
      <c r="K23" s="17">
        <f t="shared" si="2"/>
        <v>28.48</v>
      </c>
      <c r="L23" s="17">
        <f t="shared" si="3"/>
        <v>68.38</v>
      </c>
      <c r="M23" s="16">
        <v>2</v>
      </c>
    </row>
    <row r="24" s="3" customFormat="1" ht="20" customHeight="1" spans="1:13">
      <c r="A24" s="13" t="s">
        <v>74</v>
      </c>
      <c r="B24" s="14">
        <v>26331029</v>
      </c>
      <c r="C24" s="13" t="s">
        <v>70</v>
      </c>
      <c r="D24" s="13" t="s">
        <v>71</v>
      </c>
      <c r="E24" s="18" t="s">
        <v>72</v>
      </c>
      <c r="F24" s="16">
        <v>61.75</v>
      </c>
      <c r="G24" s="16">
        <v>0</v>
      </c>
      <c r="H24" s="16">
        <f t="shared" si="0"/>
        <v>61.75</v>
      </c>
      <c r="I24" s="16">
        <f t="shared" si="1"/>
        <v>37.05</v>
      </c>
      <c r="J24" s="16">
        <v>60.2</v>
      </c>
      <c r="K24" s="17">
        <f t="shared" si="2"/>
        <v>24.08</v>
      </c>
      <c r="L24" s="17">
        <f t="shared" si="3"/>
        <v>61.13</v>
      </c>
      <c r="M24" s="16">
        <v>3</v>
      </c>
    </row>
    <row r="25" s="3" customFormat="1" ht="20" customHeight="1" spans="1:13">
      <c r="A25" s="13" t="s">
        <v>75</v>
      </c>
      <c r="B25" s="14">
        <v>26340925</v>
      </c>
      <c r="C25" s="13" t="s">
        <v>76</v>
      </c>
      <c r="D25" s="13" t="s">
        <v>31</v>
      </c>
      <c r="E25" s="18" t="s">
        <v>77</v>
      </c>
      <c r="F25" s="16">
        <v>67.6</v>
      </c>
      <c r="G25" s="16">
        <v>0</v>
      </c>
      <c r="H25" s="16">
        <f t="shared" si="0"/>
        <v>67.6</v>
      </c>
      <c r="I25" s="16">
        <f t="shared" si="1"/>
        <v>40.56</v>
      </c>
      <c r="J25" s="16">
        <v>75.3</v>
      </c>
      <c r="K25" s="17">
        <f t="shared" si="2"/>
        <v>30.12</v>
      </c>
      <c r="L25" s="17">
        <f t="shared" si="3"/>
        <v>70.68</v>
      </c>
      <c r="M25" s="16">
        <v>1</v>
      </c>
    </row>
    <row r="26" s="3" customFormat="1" ht="20" customHeight="1" spans="1:13">
      <c r="A26" s="13" t="s">
        <v>78</v>
      </c>
      <c r="B26" s="14">
        <v>26340926</v>
      </c>
      <c r="C26" s="13" t="s">
        <v>76</v>
      </c>
      <c r="D26" s="13" t="s">
        <v>31</v>
      </c>
      <c r="E26" s="18" t="s">
        <v>77</v>
      </c>
      <c r="F26" s="16">
        <v>62.4</v>
      </c>
      <c r="G26" s="16">
        <v>0</v>
      </c>
      <c r="H26" s="16">
        <f t="shared" si="0"/>
        <v>62.4</v>
      </c>
      <c r="I26" s="16">
        <f t="shared" si="1"/>
        <v>37.44</v>
      </c>
      <c r="J26" s="16">
        <v>73.36</v>
      </c>
      <c r="K26" s="17">
        <f t="shared" si="2"/>
        <v>29.344</v>
      </c>
      <c r="L26" s="17">
        <f t="shared" si="3"/>
        <v>66.784</v>
      </c>
      <c r="M26" s="16">
        <v>2</v>
      </c>
    </row>
    <row r="27" s="3" customFormat="1" ht="20" customHeight="1" spans="1:13">
      <c r="A27" s="13" t="s">
        <v>79</v>
      </c>
      <c r="B27" s="14">
        <v>26350218</v>
      </c>
      <c r="C27" s="13" t="s">
        <v>80</v>
      </c>
      <c r="D27" s="13" t="s">
        <v>62</v>
      </c>
      <c r="E27" s="18" t="s">
        <v>81</v>
      </c>
      <c r="F27" s="16">
        <v>66.85</v>
      </c>
      <c r="G27" s="16">
        <v>0</v>
      </c>
      <c r="H27" s="16">
        <f t="shared" si="0"/>
        <v>66.85</v>
      </c>
      <c r="I27" s="16">
        <f t="shared" si="1"/>
        <v>40.11</v>
      </c>
      <c r="J27" s="16">
        <v>76.06</v>
      </c>
      <c r="K27" s="17">
        <f t="shared" si="2"/>
        <v>30.424</v>
      </c>
      <c r="L27" s="17">
        <f t="shared" si="3"/>
        <v>70.534</v>
      </c>
      <c r="M27" s="16">
        <v>1</v>
      </c>
    </row>
    <row r="28" s="3" customFormat="1" ht="20" customHeight="1" spans="1:13">
      <c r="A28" s="13" t="s">
        <v>82</v>
      </c>
      <c r="B28" s="14">
        <v>26141012</v>
      </c>
      <c r="C28" s="13" t="s">
        <v>55</v>
      </c>
      <c r="D28" s="13" t="s">
        <v>83</v>
      </c>
      <c r="E28" s="15">
        <v>14</v>
      </c>
      <c r="F28" s="16">
        <v>74.3</v>
      </c>
      <c r="G28" s="16">
        <v>0</v>
      </c>
      <c r="H28" s="16">
        <f t="shared" si="0"/>
        <v>74.3</v>
      </c>
      <c r="I28" s="16">
        <f t="shared" si="1"/>
        <v>44.58</v>
      </c>
      <c r="J28" s="16">
        <v>77.12</v>
      </c>
      <c r="K28" s="17">
        <f t="shared" si="2"/>
        <v>30.848</v>
      </c>
      <c r="L28" s="17">
        <f t="shared" si="3"/>
        <v>75.428</v>
      </c>
      <c r="M28" s="16">
        <v>1</v>
      </c>
    </row>
    <row r="29" s="3" customFormat="1" ht="20" customHeight="1" spans="1:13">
      <c r="A29" s="13" t="s">
        <v>84</v>
      </c>
      <c r="B29" s="14">
        <v>26141009</v>
      </c>
      <c r="C29" s="13" t="s">
        <v>55</v>
      </c>
      <c r="D29" s="13" t="s">
        <v>83</v>
      </c>
      <c r="E29" s="18" t="s">
        <v>85</v>
      </c>
      <c r="F29" s="16">
        <v>71</v>
      </c>
      <c r="G29" s="16">
        <v>0</v>
      </c>
      <c r="H29" s="16">
        <f t="shared" si="0"/>
        <v>71</v>
      </c>
      <c r="I29" s="16">
        <f t="shared" si="1"/>
        <v>42.6</v>
      </c>
      <c r="J29" s="16">
        <v>79.04</v>
      </c>
      <c r="K29" s="17">
        <f t="shared" si="2"/>
        <v>31.616</v>
      </c>
      <c r="L29" s="17">
        <f t="shared" si="3"/>
        <v>74.216</v>
      </c>
      <c r="M29" s="16">
        <v>2</v>
      </c>
    </row>
    <row r="30" s="3" customFormat="1" ht="20" customHeight="1" spans="1:13">
      <c r="A30" s="13" t="s">
        <v>86</v>
      </c>
      <c r="B30" s="14">
        <v>26141006</v>
      </c>
      <c r="C30" s="13" t="s">
        <v>55</v>
      </c>
      <c r="D30" s="13" t="s">
        <v>83</v>
      </c>
      <c r="E30" s="18" t="s">
        <v>85</v>
      </c>
      <c r="F30" s="16">
        <v>67.95</v>
      </c>
      <c r="G30" s="16">
        <v>0</v>
      </c>
      <c r="H30" s="16">
        <f t="shared" si="0"/>
        <v>67.95</v>
      </c>
      <c r="I30" s="16">
        <f t="shared" si="1"/>
        <v>40.77</v>
      </c>
      <c r="J30" s="16">
        <v>79.78</v>
      </c>
      <c r="K30" s="17">
        <f t="shared" si="2"/>
        <v>31.912</v>
      </c>
      <c r="L30" s="17">
        <f t="shared" si="3"/>
        <v>72.682</v>
      </c>
      <c r="M30" s="16">
        <v>3</v>
      </c>
    </row>
    <row r="31" s="3" customFormat="1" ht="20" customHeight="1" spans="1:13">
      <c r="A31" s="13" t="s">
        <v>87</v>
      </c>
      <c r="B31" s="14">
        <v>26150111</v>
      </c>
      <c r="C31" s="13" t="s">
        <v>55</v>
      </c>
      <c r="D31" s="13" t="s">
        <v>88</v>
      </c>
      <c r="E31" s="18" t="s">
        <v>89</v>
      </c>
      <c r="F31" s="16">
        <v>61.1</v>
      </c>
      <c r="G31" s="16">
        <v>0</v>
      </c>
      <c r="H31" s="16">
        <f t="shared" si="0"/>
        <v>61.1</v>
      </c>
      <c r="I31" s="16">
        <f t="shared" si="1"/>
        <v>36.66</v>
      </c>
      <c r="J31" s="16">
        <v>76.94</v>
      </c>
      <c r="K31" s="17">
        <f t="shared" si="2"/>
        <v>30.776</v>
      </c>
      <c r="L31" s="17">
        <f t="shared" si="3"/>
        <v>67.436</v>
      </c>
      <c r="M31" s="16">
        <v>1</v>
      </c>
    </row>
    <row r="32" s="3" customFormat="1" ht="20" customHeight="1" spans="1:13">
      <c r="A32" s="13" t="s">
        <v>90</v>
      </c>
      <c r="B32" s="14">
        <v>26150110</v>
      </c>
      <c r="C32" s="13" t="s">
        <v>55</v>
      </c>
      <c r="D32" s="13" t="s">
        <v>88</v>
      </c>
      <c r="E32" s="18" t="s">
        <v>89</v>
      </c>
      <c r="F32" s="16">
        <v>60.5</v>
      </c>
      <c r="G32" s="16">
        <v>0</v>
      </c>
      <c r="H32" s="16">
        <f t="shared" si="0"/>
        <v>60.5</v>
      </c>
      <c r="I32" s="16">
        <f t="shared" si="1"/>
        <v>36.3</v>
      </c>
      <c r="J32" s="16">
        <v>77.1</v>
      </c>
      <c r="K32" s="17">
        <f t="shared" si="2"/>
        <v>30.84</v>
      </c>
      <c r="L32" s="17">
        <f t="shared" si="3"/>
        <v>67.14</v>
      </c>
      <c r="M32" s="16">
        <v>2</v>
      </c>
    </row>
    <row r="33" s="3" customFormat="1" ht="20" customHeight="1" spans="1:13">
      <c r="A33" s="13" t="s">
        <v>91</v>
      </c>
      <c r="B33" s="14">
        <v>26160112</v>
      </c>
      <c r="C33" s="13" t="s">
        <v>55</v>
      </c>
      <c r="D33" s="13" t="s">
        <v>92</v>
      </c>
      <c r="E33" s="18" t="s">
        <v>93</v>
      </c>
      <c r="F33" s="16">
        <v>63.25</v>
      </c>
      <c r="G33" s="16">
        <v>0</v>
      </c>
      <c r="H33" s="16">
        <f t="shared" si="0"/>
        <v>63.25</v>
      </c>
      <c r="I33" s="16">
        <f t="shared" si="1"/>
        <v>37.95</v>
      </c>
      <c r="J33" s="16">
        <v>82.1</v>
      </c>
      <c r="K33" s="17">
        <f t="shared" si="2"/>
        <v>32.84</v>
      </c>
      <c r="L33" s="17">
        <f t="shared" si="3"/>
        <v>70.79</v>
      </c>
      <c r="M33" s="16">
        <v>1</v>
      </c>
    </row>
    <row r="34" s="3" customFormat="1" ht="20" customHeight="1" spans="1:13">
      <c r="A34" s="13" t="s">
        <v>94</v>
      </c>
      <c r="B34" s="14">
        <v>26160115</v>
      </c>
      <c r="C34" s="13" t="s">
        <v>55</v>
      </c>
      <c r="D34" s="13" t="s">
        <v>92</v>
      </c>
      <c r="E34" s="18" t="s">
        <v>93</v>
      </c>
      <c r="F34" s="16">
        <v>62.7</v>
      </c>
      <c r="G34" s="16">
        <v>0</v>
      </c>
      <c r="H34" s="16">
        <f t="shared" si="0"/>
        <v>62.7</v>
      </c>
      <c r="I34" s="16">
        <f t="shared" si="1"/>
        <v>37.62</v>
      </c>
      <c r="J34" s="16">
        <v>76.5</v>
      </c>
      <c r="K34" s="17">
        <f t="shared" si="2"/>
        <v>30.6</v>
      </c>
      <c r="L34" s="17">
        <f t="shared" si="3"/>
        <v>68.22</v>
      </c>
      <c r="M34" s="16">
        <v>2</v>
      </c>
    </row>
    <row r="35" s="3" customFormat="1" ht="20" customHeight="1" spans="1:13">
      <c r="A35" s="13" t="s">
        <v>95</v>
      </c>
      <c r="B35" s="14">
        <v>26180117</v>
      </c>
      <c r="C35" s="13" t="s">
        <v>55</v>
      </c>
      <c r="D35" s="13" t="s">
        <v>96</v>
      </c>
      <c r="E35" s="18" t="s">
        <v>97</v>
      </c>
      <c r="F35" s="16">
        <v>60.85</v>
      </c>
      <c r="G35" s="16">
        <v>0</v>
      </c>
      <c r="H35" s="16">
        <f t="shared" si="0"/>
        <v>60.85</v>
      </c>
      <c r="I35" s="16">
        <f t="shared" si="1"/>
        <v>36.51</v>
      </c>
      <c r="J35" s="16">
        <v>80.26</v>
      </c>
      <c r="K35" s="17">
        <f t="shared" si="2"/>
        <v>32.104</v>
      </c>
      <c r="L35" s="17">
        <f t="shared" si="3"/>
        <v>68.614</v>
      </c>
      <c r="M35" s="16">
        <v>1</v>
      </c>
    </row>
    <row r="36" s="3" customFormat="1" ht="20" customHeight="1" spans="1:13">
      <c r="A36" s="13" t="s">
        <v>58</v>
      </c>
      <c r="B36" s="14">
        <v>26190915</v>
      </c>
      <c r="C36" s="13" t="s">
        <v>55</v>
      </c>
      <c r="D36" s="13" t="s">
        <v>98</v>
      </c>
      <c r="E36" s="18" t="s">
        <v>99</v>
      </c>
      <c r="F36" s="16">
        <v>69.25</v>
      </c>
      <c r="G36" s="16">
        <v>0</v>
      </c>
      <c r="H36" s="16">
        <f t="shared" si="0"/>
        <v>69.25</v>
      </c>
      <c r="I36" s="16">
        <f t="shared" si="1"/>
        <v>41.55</v>
      </c>
      <c r="J36" s="16">
        <v>78.44</v>
      </c>
      <c r="K36" s="17">
        <f t="shared" si="2"/>
        <v>31.376</v>
      </c>
      <c r="L36" s="17">
        <f t="shared" si="3"/>
        <v>72.926</v>
      </c>
      <c r="M36" s="16">
        <v>1</v>
      </c>
    </row>
    <row r="37" s="3" customFormat="1" ht="20" customHeight="1" spans="1:13">
      <c r="A37" s="13" t="s">
        <v>100</v>
      </c>
      <c r="B37" s="14">
        <v>26200916</v>
      </c>
      <c r="C37" s="13" t="s">
        <v>55</v>
      </c>
      <c r="D37" s="13" t="s">
        <v>101</v>
      </c>
      <c r="E37" s="18" t="s">
        <v>102</v>
      </c>
      <c r="F37" s="16">
        <v>61.05</v>
      </c>
      <c r="G37" s="16">
        <v>0</v>
      </c>
      <c r="H37" s="16">
        <f t="shared" si="0"/>
        <v>61.05</v>
      </c>
      <c r="I37" s="16">
        <f t="shared" si="1"/>
        <v>36.63</v>
      </c>
      <c r="J37" s="16">
        <v>76.88</v>
      </c>
      <c r="K37" s="17">
        <f t="shared" si="2"/>
        <v>30.752</v>
      </c>
      <c r="L37" s="17">
        <f t="shared" si="3"/>
        <v>67.382</v>
      </c>
      <c r="M37" s="16">
        <v>1</v>
      </c>
    </row>
    <row r="38" s="3" customFormat="1" ht="20" customHeight="1" spans="1:13">
      <c r="A38" s="13" t="s">
        <v>103</v>
      </c>
      <c r="B38" s="14">
        <v>26220118</v>
      </c>
      <c r="C38" s="13" t="s">
        <v>104</v>
      </c>
      <c r="D38" s="13" t="s">
        <v>83</v>
      </c>
      <c r="E38" s="18" t="s">
        <v>105</v>
      </c>
      <c r="F38" s="16">
        <v>66</v>
      </c>
      <c r="G38" s="16">
        <v>0</v>
      </c>
      <c r="H38" s="16">
        <f t="shared" si="0"/>
        <v>66</v>
      </c>
      <c r="I38" s="16">
        <f t="shared" si="1"/>
        <v>39.6</v>
      </c>
      <c r="J38" s="16">
        <v>79.02</v>
      </c>
      <c r="K38" s="17">
        <f t="shared" si="2"/>
        <v>31.608</v>
      </c>
      <c r="L38" s="17">
        <f t="shared" si="3"/>
        <v>71.208</v>
      </c>
      <c r="M38" s="16">
        <v>1</v>
      </c>
    </row>
    <row r="39" s="3" customFormat="1" ht="20" customHeight="1" spans="1:13">
      <c r="A39" s="13" t="s">
        <v>106</v>
      </c>
      <c r="B39" s="14">
        <v>26220121</v>
      </c>
      <c r="C39" s="13" t="s">
        <v>104</v>
      </c>
      <c r="D39" s="13" t="s">
        <v>83</v>
      </c>
      <c r="E39" s="15">
        <v>22</v>
      </c>
      <c r="F39" s="16">
        <v>62.3</v>
      </c>
      <c r="G39" s="16">
        <v>0</v>
      </c>
      <c r="H39" s="16">
        <f t="shared" si="0"/>
        <v>62.3</v>
      </c>
      <c r="I39" s="16">
        <f t="shared" si="1"/>
        <v>37.38</v>
      </c>
      <c r="J39" s="16">
        <v>0</v>
      </c>
      <c r="K39" s="17">
        <f t="shared" si="2"/>
        <v>0</v>
      </c>
      <c r="L39" s="17">
        <f t="shared" si="3"/>
        <v>37.38</v>
      </c>
      <c r="M39" s="16" t="s">
        <v>20</v>
      </c>
    </row>
    <row r="40" s="3" customFormat="1" ht="20" customHeight="1" spans="1:13">
      <c r="A40" s="13" t="s">
        <v>107</v>
      </c>
      <c r="B40" s="14">
        <v>26230201</v>
      </c>
      <c r="C40" s="13" t="s">
        <v>104</v>
      </c>
      <c r="D40" s="13" t="s">
        <v>108</v>
      </c>
      <c r="E40" s="18" t="s">
        <v>109</v>
      </c>
      <c r="F40" s="16">
        <v>60.9</v>
      </c>
      <c r="G40" s="16">
        <v>0</v>
      </c>
      <c r="H40" s="16">
        <f t="shared" si="0"/>
        <v>60.9</v>
      </c>
      <c r="I40" s="16">
        <f t="shared" si="1"/>
        <v>36.54</v>
      </c>
      <c r="J40" s="16">
        <v>76.1</v>
      </c>
      <c r="K40" s="17">
        <f t="shared" si="2"/>
        <v>30.44</v>
      </c>
      <c r="L40" s="17">
        <f t="shared" si="3"/>
        <v>66.98</v>
      </c>
      <c r="M40" s="16">
        <v>1</v>
      </c>
    </row>
    <row r="41" s="3" customFormat="1" ht="20" customHeight="1" spans="1:13">
      <c r="A41" s="13" t="s">
        <v>110</v>
      </c>
      <c r="B41" s="14">
        <v>26260322</v>
      </c>
      <c r="C41" s="13" t="s">
        <v>111</v>
      </c>
      <c r="D41" s="13" t="s">
        <v>112</v>
      </c>
      <c r="E41" s="15">
        <v>26</v>
      </c>
      <c r="F41" s="16">
        <v>64.55</v>
      </c>
      <c r="G41" s="16">
        <v>0</v>
      </c>
      <c r="H41" s="16">
        <f t="shared" si="0"/>
        <v>64.55</v>
      </c>
      <c r="I41" s="16">
        <f t="shared" si="1"/>
        <v>38.73</v>
      </c>
      <c r="J41" s="16">
        <v>80.56</v>
      </c>
      <c r="K41" s="17">
        <f t="shared" si="2"/>
        <v>32.224</v>
      </c>
      <c r="L41" s="17">
        <f t="shared" si="3"/>
        <v>70.954</v>
      </c>
      <c r="M41" s="16">
        <v>1</v>
      </c>
    </row>
    <row r="42" s="3" customFormat="1" ht="20" customHeight="1" spans="1:13">
      <c r="A42" s="13" t="s">
        <v>113</v>
      </c>
      <c r="B42" s="14">
        <v>26260327</v>
      </c>
      <c r="C42" s="13" t="s">
        <v>111</v>
      </c>
      <c r="D42" s="13" t="s">
        <v>112</v>
      </c>
      <c r="E42" s="15">
        <v>26</v>
      </c>
      <c r="F42" s="16">
        <v>63.65</v>
      </c>
      <c r="G42" s="16">
        <v>0</v>
      </c>
      <c r="H42" s="16">
        <f t="shared" si="0"/>
        <v>63.65</v>
      </c>
      <c r="I42" s="16">
        <f t="shared" si="1"/>
        <v>38.19</v>
      </c>
      <c r="J42" s="16">
        <v>79.74</v>
      </c>
      <c r="K42" s="17">
        <f t="shared" si="2"/>
        <v>31.896</v>
      </c>
      <c r="L42" s="17">
        <f t="shared" si="3"/>
        <v>70.086</v>
      </c>
      <c r="M42" s="16">
        <v>2</v>
      </c>
    </row>
    <row r="43" s="3" customFormat="1" ht="20" customHeight="1" spans="1:13">
      <c r="A43" s="13" t="s">
        <v>114</v>
      </c>
      <c r="B43" s="14">
        <v>26260324</v>
      </c>
      <c r="C43" s="13" t="s">
        <v>111</v>
      </c>
      <c r="D43" s="13" t="s">
        <v>112</v>
      </c>
      <c r="E43" s="15">
        <v>26</v>
      </c>
      <c r="F43" s="16">
        <v>62.2</v>
      </c>
      <c r="G43" s="16">
        <v>0</v>
      </c>
      <c r="H43" s="16">
        <f t="shared" si="0"/>
        <v>62.2</v>
      </c>
      <c r="I43" s="16">
        <f t="shared" si="1"/>
        <v>37.32</v>
      </c>
      <c r="J43" s="16">
        <v>77.42</v>
      </c>
      <c r="K43" s="17">
        <f t="shared" si="2"/>
        <v>30.968</v>
      </c>
      <c r="L43" s="17">
        <f t="shared" si="3"/>
        <v>68.288</v>
      </c>
      <c r="M43" s="16">
        <v>3</v>
      </c>
    </row>
    <row r="44" s="3" customFormat="1" ht="20" customHeight="1" spans="1:13">
      <c r="A44" s="13" t="s">
        <v>115</v>
      </c>
      <c r="B44" s="14">
        <v>26270124</v>
      </c>
      <c r="C44" s="13" t="s">
        <v>111</v>
      </c>
      <c r="D44" s="13" t="s">
        <v>116</v>
      </c>
      <c r="E44" s="18" t="s">
        <v>117</v>
      </c>
      <c r="F44" s="16">
        <v>72.55</v>
      </c>
      <c r="G44" s="16">
        <v>0</v>
      </c>
      <c r="H44" s="16">
        <f t="shared" si="0"/>
        <v>72.55</v>
      </c>
      <c r="I44" s="16">
        <f t="shared" si="1"/>
        <v>43.53</v>
      </c>
      <c r="J44" s="16">
        <v>0</v>
      </c>
      <c r="K44" s="17">
        <f t="shared" si="2"/>
        <v>0</v>
      </c>
      <c r="L44" s="17">
        <f t="shared" si="3"/>
        <v>43.53</v>
      </c>
      <c r="M44" s="16" t="s">
        <v>20</v>
      </c>
    </row>
    <row r="45" s="3" customFormat="1" ht="20" customHeight="1" spans="1:13">
      <c r="A45" s="13" t="s">
        <v>118</v>
      </c>
      <c r="B45" s="14">
        <v>26270123</v>
      </c>
      <c r="C45" s="13" t="s">
        <v>111</v>
      </c>
      <c r="D45" s="13" t="s">
        <v>116</v>
      </c>
      <c r="E45" s="18" t="s">
        <v>117</v>
      </c>
      <c r="F45" s="16">
        <v>64.05</v>
      </c>
      <c r="G45" s="16">
        <v>0</v>
      </c>
      <c r="H45" s="16">
        <f t="shared" si="0"/>
        <v>64.05</v>
      </c>
      <c r="I45" s="16">
        <f t="shared" si="1"/>
        <v>38.43</v>
      </c>
      <c r="J45" s="16">
        <v>0</v>
      </c>
      <c r="K45" s="17">
        <f t="shared" si="2"/>
        <v>0</v>
      </c>
      <c r="L45" s="17">
        <f t="shared" si="3"/>
        <v>38.43</v>
      </c>
      <c r="M45" s="16" t="s">
        <v>20</v>
      </c>
    </row>
    <row r="46" s="3" customFormat="1" ht="20" customHeight="1" spans="1:13">
      <c r="A46" s="13" t="s">
        <v>119</v>
      </c>
      <c r="B46" s="14">
        <v>26280209</v>
      </c>
      <c r="C46" s="13" t="s">
        <v>120</v>
      </c>
      <c r="D46" s="13" t="s">
        <v>121</v>
      </c>
      <c r="E46" s="15">
        <v>28</v>
      </c>
      <c r="F46" s="16">
        <v>78.95</v>
      </c>
      <c r="G46" s="16">
        <v>0</v>
      </c>
      <c r="H46" s="16">
        <f t="shared" si="0"/>
        <v>78.95</v>
      </c>
      <c r="I46" s="16">
        <f t="shared" si="1"/>
        <v>47.37</v>
      </c>
      <c r="J46" s="16">
        <v>0</v>
      </c>
      <c r="K46" s="17">
        <f t="shared" si="2"/>
        <v>0</v>
      </c>
      <c r="L46" s="17">
        <f t="shared" si="3"/>
        <v>47.37</v>
      </c>
      <c r="M46" s="16" t="s">
        <v>20</v>
      </c>
    </row>
    <row r="47" s="3" customFormat="1" ht="20" customHeight="1" spans="1:13">
      <c r="A47" s="13" t="s">
        <v>122</v>
      </c>
      <c r="B47" s="14">
        <v>26280208</v>
      </c>
      <c r="C47" s="13" t="s">
        <v>120</v>
      </c>
      <c r="D47" s="13" t="s">
        <v>121</v>
      </c>
      <c r="E47" s="15">
        <v>28</v>
      </c>
      <c r="F47" s="16">
        <v>60.3</v>
      </c>
      <c r="G47" s="16">
        <v>0</v>
      </c>
      <c r="H47" s="16">
        <f t="shared" si="0"/>
        <v>60.3</v>
      </c>
      <c r="I47" s="16">
        <f t="shared" si="1"/>
        <v>36.18</v>
      </c>
      <c r="J47" s="16">
        <v>76.62</v>
      </c>
      <c r="K47" s="17">
        <f t="shared" si="2"/>
        <v>30.648</v>
      </c>
      <c r="L47" s="17">
        <f t="shared" si="3"/>
        <v>66.828</v>
      </c>
      <c r="M47" s="16">
        <v>1</v>
      </c>
    </row>
    <row r="48" s="3" customFormat="1" ht="20" customHeight="1" spans="1:13">
      <c r="A48" s="13" t="s">
        <v>123</v>
      </c>
      <c r="B48" s="14">
        <v>26290214</v>
      </c>
      <c r="C48" s="13" t="s">
        <v>124</v>
      </c>
      <c r="D48" s="13" t="s">
        <v>62</v>
      </c>
      <c r="E48" s="18" t="s">
        <v>125</v>
      </c>
      <c r="F48" s="16">
        <v>65.55</v>
      </c>
      <c r="G48" s="16">
        <v>0</v>
      </c>
      <c r="H48" s="16">
        <f t="shared" si="0"/>
        <v>65.55</v>
      </c>
      <c r="I48" s="16">
        <f t="shared" si="1"/>
        <v>39.33</v>
      </c>
      <c r="J48" s="16">
        <v>0</v>
      </c>
      <c r="K48" s="17">
        <f t="shared" si="2"/>
        <v>0</v>
      </c>
      <c r="L48" s="17">
        <f t="shared" si="3"/>
        <v>39.33</v>
      </c>
      <c r="M48" s="16" t="s">
        <v>20</v>
      </c>
    </row>
    <row r="49" s="3" customFormat="1" ht="20" customHeight="1" spans="1:13">
      <c r="A49" s="13" t="s">
        <v>126</v>
      </c>
      <c r="B49" s="14">
        <v>26290213</v>
      </c>
      <c r="C49" s="13" t="s">
        <v>124</v>
      </c>
      <c r="D49" s="13" t="s">
        <v>62</v>
      </c>
      <c r="E49" s="18" t="s">
        <v>125</v>
      </c>
      <c r="F49" s="16">
        <v>61.25</v>
      </c>
      <c r="G49" s="16">
        <v>0</v>
      </c>
      <c r="H49" s="16">
        <f t="shared" si="0"/>
        <v>61.25</v>
      </c>
      <c r="I49" s="16">
        <f t="shared" si="1"/>
        <v>36.75</v>
      </c>
      <c r="J49" s="16">
        <v>78.56</v>
      </c>
      <c r="K49" s="17">
        <f t="shared" si="2"/>
        <v>31.424</v>
      </c>
      <c r="L49" s="17">
        <f t="shared" si="3"/>
        <v>68.174</v>
      </c>
      <c r="M49" s="16">
        <v>1</v>
      </c>
    </row>
    <row r="50" s="3" customFormat="1" ht="20" customHeight="1" spans="1:13">
      <c r="A50" s="13" t="s">
        <v>127</v>
      </c>
      <c r="B50" s="14">
        <v>26300919</v>
      </c>
      <c r="C50" s="13" t="s">
        <v>128</v>
      </c>
      <c r="D50" s="13" t="s">
        <v>31</v>
      </c>
      <c r="E50" s="18" t="s">
        <v>129</v>
      </c>
      <c r="F50" s="16">
        <v>65.7</v>
      </c>
      <c r="G50" s="16">
        <v>0</v>
      </c>
      <c r="H50" s="16">
        <f t="shared" si="0"/>
        <v>65.7</v>
      </c>
      <c r="I50" s="16">
        <f t="shared" si="1"/>
        <v>39.42</v>
      </c>
      <c r="J50" s="16">
        <v>79.52</v>
      </c>
      <c r="K50" s="17">
        <f t="shared" si="2"/>
        <v>31.808</v>
      </c>
      <c r="L50" s="17">
        <f t="shared" si="3"/>
        <v>71.228</v>
      </c>
      <c r="M50" s="16">
        <v>1</v>
      </c>
    </row>
    <row r="51" s="3" customFormat="1" ht="20" customHeight="1" spans="1:13">
      <c r="A51" s="13" t="s">
        <v>130</v>
      </c>
      <c r="B51" s="14">
        <v>26300922</v>
      </c>
      <c r="C51" s="13" t="s">
        <v>128</v>
      </c>
      <c r="D51" s="13" t="s">
        <v>31</v>
      </c>
      <c r="E51" s="18" t="s">
        <v>129</v>
      </c>
      <c r="F51" s="16">
        <v>60.25</v>
      </c>
      <c r="G51" s="16">
        <v>0</v>
      </c>
      <c r="H51" s="16">
        <f t="shared" si="0"/>
        <v>60.25</v>
      </c>
      <c r="I51" s="16">
        <f t="shared" si="1"/>
        <v>36.15</v>
      </c>
      <c r="J51" s="16">
        <v>0</v>
      </c>
      <c r="K51" s="17">
        <f t="shared" si="2"/>
        <v>0</v>
      </c>
      <c r="L51" s="17">
        <f t="shared" si="3"/>
        <v>36.15</v>
      </c>
      <c r="M51" s="16" t="s">
        <v>20</v>
      </c>
    </row>
    <row r="52" s="3" customFormat="1" ht="20" customHeight="1" spans="1:13">
      <c r="A52" s="13" t="s">
        <v>131</v>
      </c>
      <c r="B52" s="14">
        <v>26250619</v>
      </c>
      <c r="C52" s="13" t="s">
        <v>111</v>
      </c>
      <c r="D52" s="13" t="s">
        <v>132</v>
      </c>
      <c r="E52" s="15">
        <v>25</v>
      </c>
      <c r="F52" s="16">
        <v>88</v>
      </c>
      <c r="G52" s="16">
        <v>0</v>
      </c>
      <c r="H52" s="16">
        <f t="shared" si="0"/>
        <v>88</v>
      </c>
      <c r="I52" s="16">
        <f t="shared" si="1"/>
        <v>52.8</v>
      </c>
      <c r="J52" s="16">
        <v>77.02</v>
      </c>
      <c r="K52" s="17">
        <f t="shared" si="2"/>
        <v>30.808</v>
      </c>
      <c r="L52" s="17">
        <f t="shared" si="3"/>
        <v>83.608</v>
      </c>
      <c r="M52" s="16">
        <v>1</v>
      </c>
    </row>
    <row r="53" s="3" customFormat="1" ht="20" customHeight="1" spans="1:13">
      <c r="A53" s="13" t="s">
        <v>133</v>
      </c>
      <c r="B53" s="14">
        <v>26250402</v>
      </c>
      <c r="C53" s="13" t="s">
        <v>111</v>
      </c>
      <c r="D53" s="13" t="s">
        <v>132</v>
      </c>
      <c r="E53" s="18" t="s">
        <v>134</v>
      </c>
      <c r="F53" s="16">
        <v>77.65</v>
      </c>
      <c r="G53" s="16">
        <v>0</v>
      </c>
      <c r="H53" s="16">
        <f t="shared" si="0"/>
        <v>77.65</v>
      </c>
      <c r="I53" s="16">
        <f t="shared" si="1"/>
        <v>46.59</v>
      </c>
      <c r="J53" s="16">
        <v>77.44</v>
      </c>
      <c r="K53" s="17">
        <f t="shared" si="2"/>
        <v>30.976</v>
      </c>
      <c r="L53" s="17">
        <f t="shared" si="3"/>
        <v>77.566</v>
      </c>
      <c r="M53" s="16">
        <v>2</v>
      </c>
    </row>
    <row r="54" s="3" customFormat="1" ht="20" customHeight="1" spans="1:13">
      <c r="A54" s="13" t="s">
        <v>135</v>
      </c>
      <c r="B54" s="14">
        <v>26250519</v>
      </c>
      <c r="C54" s="13" t="s">
        <v>111</v>
      </c>
      <c r="D54" s="13" t="s">
        <v>132</v>
      </c>
      <c r="E54" s="18" t="s">
        <v>134</v>
      </c>
      <c r="F54" s="16">
        <v>71.8</v>
      </c>
      <c r="G54" s="16">
        <v>0</v>
      </c>
      <c r="H54" s="16">
        <f t="shared" si="0"/>
        <v>71.8</v>
      </c>
      <c r="I54" s="16">
        <f t="shared" si="1"/>
        <v>43.08</v>
      </c>
      <c r="J54" s="16">
        <v>79.98</v>
      </c>
      <c r="K54" s="17">
        <f t="shared" si="2"/>
        <v>31.992</v>
      </c>
      <c r="L54" s="17">
        <f t="shared" si="3"/>
        <v>75.072</v>
      </c>
      <c r="M54" s="16">
        <v>3</v>
      </c>
    </row>
  </sheetData>
  <conditionalFormatting sqref="B4:B51">
    <cfRule type="expression" dxfId="0" priority="2">
      <formula>AND(SUMPRODUCT(IFERROR(1*(($B$4:$B$51&amp;"x")=(B4&amp;"x")),0))&gt;1,NOT(ISBLANK(B4)))</formula>
    </cfRule>
  </conditionalFormatting>
  <conditionalFormatting sqref="B52:B54">
    <cfRule type="expression" dxfId="0" priority="1">
      <formula>AND(SUMPRODUCT(IFERROR(1*(($B$52:$B$54&amp;"x")=(B52&amp;"x")),0))&gt;1,NOT(ISBLANK(B52)))</formula>
    </cfRule>
  </conditionalFormatting>
  <pageMargins left="0.7" right="0.7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WPS_1675992854</cp:lastModifiedBy>
  <dcterms:created xsi:type="dcterms:W3CDTF">2023-05-12T11:15:00Z</dcterms:created>
  <dcterms:modified xsi:type="dcterms:W3CDTF">2026-06-08T06:35:14Z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F4545ED42AF841B48D90AA7B6E9D8D3D_12</vt:lpwstr>
  </property>
  <property fmtid="{D5CDD505-2E9C-101B-9397-08002B2CF9AE}" pid="4" name="CalculationRule">
    <vt:i4>0</vt:i4>
  </property>
</Properties>
</file>